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730" windowHeight="11160"/>
  </bookViews>
  <sheets>
    <sheet name="EFE" sheetId="2" r:id="rId1"/>
  </sheets>
  <definedNames>
    <definedName name="_xlnm._FilterDatabase" localSheetId="0" hidden="1">EFE!#REF!</definedName>
  </definedNames>
  <calcPr calcId="144525"/>
</workbook>
</file>

<file path=xl/calcChain.xml><?xml version="1.0" encoding="utf-8"?>
<calcChain xmlns="http://schemas.openxmlformats.org/spreadsheetml/2006/main">
  <c r="C49" i="2" l="1"/>
  <c r="C48" i="2" s="1"/>
  <c r="C55" i="2"/>
  <c r="C54" i="2" s="1"/>
  <c r="C41" i="2"/>
  <c r="C36" i="2"/>
  <c r="C16" i="2"/>
  <c r="B16" i="2"/>
  <c r="C4" i="2"/>
  <c r="B4" i="2"/>
  <c r="B55" i="2"/>
  <c r="B54" i="2" s="1"/>
  <c r="B49" i="2"/>
  <c r="B48" i="2" s="1"/>
  <c r="C59" i="2" l="1"/>
  <c r="C45" i="2"/>
  <c r="C33" i="2"/>
  <c r="B59" i="2"/>
  <c r="B41" i="2"/>
  <c r="B36" i="2"/>
  <c r="B33" i="2"/>
  <c r="C61" i="2" l="1"/>
  <c r="C65" i="2" s="1"/>
  <c r="B45" i="2"/>
  <c r="B61" i="2" s="1"/>
  <c r="B65" i="2" s="1"/>
</calcChain>
</file>

<file path=xl/sharedStrings.xml><?xml version="1.0" encoding="utf-8"?>
<sst xmlns="http://schemas.openxmlformats.org/spreadsheetml/2006/main" count="68" uniqueCount="59">
  <si>
    <t>Concepto</t>
  </si>
  <si>
    <t>20XN</t>
  </si>
  <si>
    <t>20XN-1</t>
  </si>
  <si>
    <t>Origen</t>
  </si>
  <si>
    <t>Impuestos</t>
  </si>
  <si>
    <t>Cuotas y Aportaciones de Seguridad Social</t>
  </si>
  <si>
    <t>Derechos</t>
  </si>
  <si>
    <t>Otros Orígenes de Operación</t>
  </si>
  <si>
    <t>Aplicación</t>
  </si>
  <si>
    <t>Servicios Personales</t>
  </si>
  <si>
    <t>Materiales y Suministros</t>
  </si>
  <si>
    <t>Servicios Generales</t>
  </si>
  <si>
    <t>Transferencias Internas y Asignaciones al Sector Público</t>
  </si>
  <si>
    <t>Ayudas Sociales</t>
  </si>
  <si>
    <t>Pensiones y Jubilaciones</t>
  </si>
  <si>
    <t>Transferencias a Fideicomisos, Mandatos y Contratos Análogos</t>
  </si>
  <si>
    <t>Transferencias a la Seguridad Social</t>
  </si>
  <si>
    <t>Donativos</t>
  </si>
  <si>
    <t>Transferencias al Exterior</t>
  </si>
  <si>
    <t>Aportaciones</t>
  </si>
  <si>
    <t>Convenios</t>
  </si>
  <si>
    <t>Otras Aplicaciones de Operación</t>
  </si>
  <si>
    <t>Bienes Inmuebles, Infraestructura y Construcciones en Proceso</t>
  </si>
  <si>
    <t>Bienes Muebles</t>
  </si>
  <si>
    <t>Otros Orígenes de Inversión</t>
  </si>
  <si>
    <t>Otras Aplicaciones de Inversión</t>
  </si>
  <si>
    <t>Endeudamiento Neto</t>
  </si>
  <si>
    <t>Interno</t>
  </si>
  <si>
    <t>Externo</t>
  </si>
  <si>
    <t>Otros Orígenes de Financiamiento</t>
  </si>
  <si>
    <t>Servicios de la Deuda</t>
  </si>
  <si>
    <t>Otras Aplicaciones de Financiamiento</t>
  </si>
  <si>
    <t>Incremento/Disminución Neta en el Efectivo y Equivalentes al Efectivo</t>
  </si>
  <si>
    <t>Efectivo y Equivalentes al Efectivo al Inicio del Ejercicio</t>
  </si>
  <si>
    <t>Efectivo y Equivalentes al Efectivo al Final del Ejercicio</t>
  </si>
  <si>
    <t>Contribuciones de Mejoras</t>
  </si>
  <si>
    <t>Productos</t>
  </si>
  <si>
    <t>Aprovechamientos</t>
  </si>
  <si>
    <t>Ingresos por Venta de Bienes y Prestación de Servicios</t>
  </si>
  <si>
    <t>Bajo protesta de decir verdad declaramos que los Estados Financieros y sus notas, son razonablemente correctos y son responsabilidad del emisor.</t>
  </si>
  <si>
    <t>Flujos de Efectivo de las Actividades de Operación</t>
  </si>
  <si>
    <t>Participaciones, Aportaciones, Convenios, Incentivos Derivados de la Colaboración Fiscal y Fondos Distintos de Aportaciones</t>
  </si>
  <si>
    <t>Transferencias, Asignaciones, Subsidios y Subvenciones, y Pensiones y Jubilaciones</t>
  </si>
  <si>
    <t>Subsidios y Subvenciones</t>
  </si>
  <si>
    <t>Participaciones</t>
  </si>
  <si>
    <t>Flujos Netos de Efectivo por Actividades de Operación</t>
  </si>
  <si>
    <t>Flujos Netos de Efectivo por Actividades de Inversión</t>
  </si>
  <si>
    <t>Flujos Netos de Efectivo por Actividades de Financiamiento</t>
  </si>
  <si>
    <t>Transferencias al Resto del Sector Público</t>
  </si>
  <si>
    <t>Flujos de Efectivo de las Actividades de Inversión</t>
  </si>
  <si>
    <t>Flujos de Efectivo de las Actividades de Financiamiento</t>
  </si>
  <si>
    <t>SISTEMA PARA EL DESARROLLO INTEGRAL DE LA FAMILIA DEL MUNICIPIO DE VILLAGRAN  GTO
ESTADO DE FLUJOS DE EFECTIVO
 DEL 01 DE ENERO DEL 2024 AL 30 DE SEPTIEMBRE DEL 2024
(Cifras en pesos)</t>
  </si>
  <si>
    <t>________________________________________</t>
  </si>
  <si>
    <t>Lic. Francisco Lara González</t>
  </si>
  <si>
    <t>C.P. Rosalina Anaya Guerrero</t>
  </si>
  <si>
    <t>Director General del Sistema DIF Villagrán,Gto</t>
  </si>
  <si>
    <t>Sub-director Administrativo del Sistema DIF Villagrán,Gto</t>
  </si>
  <si>
    <t>Autorizo</t>
  </si>
  <si>
    <t>Elaboro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</si>
</sst>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7" x14ac:knownFonts="1">
    <font>
      <sz val="8"/>
      <color theme="1"/>
      <name val="Arial"/>
      <family val="2"/>
    </font>
    <font>
      <sz val="11"/>
      <color theme="1"/>
      <name val="Calibri"/>
      <family val="2"/>
      <scheme val="minor"/>
    </font>
    <font>
      <sz val="10"/>
      <name val="Arial"/>
      <family val="2"/>
    </font>
    <font>
      <b/>
      <sz val="8"/>
      <name val="Arial"/>
      <family val="2"/>
    </font>
    <font>
      <sz val="8"/>
      <name val="Arial"/>
      <family val="2"/>
    </font>
    <font>
      <sz val="11"/>
      <color indexed="8"/>
      <name val="Calibri"/>
      <family val="2"/>
    </font>
    <font>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2">
    <xf numFmtId="0" fontId="0" fillId="0" borderId="0"/>
    <xf numFmtId="164" fontId="2"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28">
    <xf numFmtId="0" fontId="0" fillId="0" borderId="0" xfId="0"/>
    <xf numFmtId="0" fontId="4" fillId="0" borderId="0" xfId="8" applyFont="1" applyFill="1" applyBorder="1" applyProtection="1">
      <protection locked="0"/>
    </xf>
    <xf numFmtId="4" fontId="3" fillId="0" borderId="0" xfId="8" applyNumberFormat="1" applyFont="1" applyFill="1" applyBorder="1" applyAlignment="1" applyProtection="1">
      <alignment vertical="top" wrapText="1"/>
      <protection locked="0"/>
    </xf>
    <xf numFmtId="0" fontId="3" fillId="2" borderId="4" xfId="8" applyFont="1" applyFill="1" applyBorder="1" applyAlignment="1">
      <alignment horizontal="center" vertical="center" wrapText="1"/>
    </xf>
    <xf numFmtId="0" fontId="3" fillId="2" borderId="5" xfId="8" applyFont="1" applyFill="1" applyBorder="1" applyAlignment="1">
      <alignment horizontal="center" vertical="center" wrapText="1"/>
    </xf>
    <xf numFmtId="4" fontId="4" fillId="0" borderId="0" xfId="8" applyNumberFormat="1" applyFont="1" applyFill="1" applyBorder="1" applyAlignment="1" applyProtection="1">
      <alignment vertical="top" wrapText="1"/>
      <protection locked="0"/>
    </xf>
    <xf numFmtId="0" fontId="4" fillId="0" borderId="0" xfId="8" applyNumberFormat="1" applyFont="1" applyFill="1" applyBorder="1" applyAlignment="1" applyProtection="1">
      <alignment horizontal="center" vertical="top" wrapText="1"/>
      <protection locked="0"/>
    </xf>
    <xf numFmtId="0" fontId="3" fillId="0" borderId="4" xfId="8" applyFont="1" applyBorder="1" applyAlignment="1">
      <alignment horizontal="left" vertical="top" wrapText="1" indent="1"/>
    </xf>
    <xf numFmtId="0" fontId="4" fillId="0" borderId="6" xfId="8" applyFont="1" applyFill="1" applyBorder="1" applyAlignment="1" applyProtection="1">
      <alignment horizontal="center" vertical="top" wrapText="1"/>
      <protection locked="0"/>
    </xf>
    <xf numFmtId="0" fontId="4" fillId="0" borderId="7" xfId="8" applyFont="1" applyFill="1" applyBorder="1" applyAlignment="1" applyProtection="1">
      <alignment horizontal="center" vertical="top" wrapText="1"/>
      <protection locked="0"/>
    </xf>
    <xf numFmtId="0" fontId="3" fillId="0" borderId="8" xfId="8" applyFont="1" applyBorder="1" applyAlignment="1">
      <alignment horizontal="left" vertical="top" wrapText="1" indent="2"/>
    </xf>
    <xf numFmtId="4" fontId="3" fillId="0" borderId="9" xfId="8" applyNumberFormat="1" applyFont="1" applyFill="1" applyBorder="1" applyAlignment="1" applyProtection="1">
      <alignment vertical="top" wrapText="1"/>
      <protection locked="0"/>
    </xf>
    <xf numFmtId="0" fontId="4" fillId="0" borderId="8" xfId="8" applyFont="1" applyBorder="1" applyAlignment="1">
      <alignment horizontal="left" vertical="top" wrapText="1" indent="3"/>
    </xf>
    <xf numFmtId="4" fontId="4" fillId="0" borderId="9" xfId="8" applyNumberFormat="1" applyFont="1" applyFill="1" applyBorder="1" applyAlignment="1" applyProtection="1">
      <alignment vertical="top" wrapText="1"/>
      <protection locked="0"/>
    </xf>
    <xf numFmtId="0" fontId="4" fillId="0" borderId="8" xfId="8" applyFont="1" applyBorder="1" applyAlignment="1">
      <alignment horizontal="left" vertical="top" wrapText="1"/>
    </xf>
    <xf numFmtId="0" fontId="4" fillId="0" borderId="9" xfId="8" applyNumberFormat="1" applyFont="1" applyFill="1" applyBorder="1" applyAlignment="1" applyProtection="1">
      <alignment horizontal="center" vertical="top" wrapText="1"/>
      <protection locked="0"/>
    </xf>
    <xf numFmtId="0" fontId="3" fillId="0" borderId="8" xfId="8" applyFont="1" applyBorder="1" applyAlignment="1">
      <alignment horizontal="left" vertical="top" wrapText="1" indent="1"/>
    </xf>
    <xf numFmtId="0" fontId="3" fillId="0" borderId="8" xfId="8" applyFont="1" applyBorder="1" applyAlignment="1">
      <alignment vertical="top" wrapText="1"/>
    </xf>
    <xf numFmtId="0" fontId="4" fillId="0" borderId="10" xfId="8" applyFont="1" applyFill="1" applyBorder="1" applyAlignment="1">
      <alignment vertical="top" wrapText="1"/>
    </xf>
    <xf numFmtId="0" fontId="4" fillId="0" borderId="11" xfId="8" applyNumberFormat="1" applyFont="1" applyFill="1" applyBorder="1" applyAlignment="1">
      <alignment horizontal="center" vertical="top" wrapText="1"/>
    </xf>
    <xf numFmtId="0" fontId="4" fillId="0" borderId="12" xfId="8" applyNumberFormat="1" applyFont="1" applyFill="1" applyBorder="1" applyAlignment="1">
      <alignment horizontal="center" vertical="top"/>
    </xf>
    <xf numFmtId="0" fontId="4" fillId="0" borderId="0" xfId="8" applyFont="1" applyAlignment="1" applyProtection="1">
      <alignment horizontal="center" vertical="top" wrapText="1"/>
      <protection locked="0"/>
    </xf>
    <xf numFmtId="4" fontId="4" fillId="0" borderId="0" xfId="8" applyNumberFormat="1" applyFont="1" applyAlignment="1" applyProtection="1">
      <alignment horizontal="center" vertical="top"/>
      <protection locked="0"/>
    </xf>
    <xf numFmtId="0" fontId="3" fillId="2" borderId="1" xfId="8" applyFont="1" applyFill="1" applyBorder="1" applyAlignment="1" applyProtection="1">
      <alignment horizontal="center" vertical="center" wrapText="1"/>
      <protection locked="0"/>
    </xf>
    <xf numFmtId="0" fontId="3" fillId="2" borderId="2" xfId="8" applyFont="1" applyFill="1" applyBorder="1" applyAlignment="1" applyProtection="1">
      <alignment horizontal="center" vertical="center" wrapText="1"/>
      <protection locked="0"/>
    </xf>
    <xf numFmtId="0" fontId="3" fillId="2" borderId="3" xfId="8" applyFont="1" applyFill="1" applyBorder="1" applyAlignment="1" applyProtection="1">
      <alignment horizontal="center" vertical="center" wrapText="1"/>
      <protection locked="0"/>
    </xf>
    <xf numFmtId="0" fontId="2" fillId="0" borderId="0" xfId="8" applyAlignment="1" applyProtection="1">
      <alignment horizontal="left" vertical="top" wrapText="1" indent="1"/>
      <protection locked="0"/>
    </xf>
    <xf numFmtId="0" fontId="0" fillId="0" borderId="0" xfId="0" applyAlignment="1">
      <alignment horizontal="left" wrapText="1" indent="1"/>
    </xf>
  </cellXfs>
  <cellStyles count="22">
    <cellStyle name="Euro" xfId="1"/>
    <cellStyle name="Millares 2" xfId="2"/>
    <cellStyle name="Millares 2 2" xfId="3"/>
    <cellStyle name="Millares 2 3" xfId="4"/>
    <cellStyle name="Millares 2 4" xfId="16"/>
    <cellStyle name="Millares 3" xfId="5"/>
    <cellStyle name="Millares 3 2" xfId="17"/>
    <cellStyle name="Moneda 2" xfId="6"/>
    <cellStyle name="Normal" xfId="0" builtinId="0"/>
    <cellStyle name="Normal 2" xfId="7"/>
    <cellStyle name="Normal 2 2" xfId="8"/>
    <cellStyle name="Normal 2 3" xfId="18"/>
    <cellStyle name="Normal 3" xfId="9"/>
    <cellStyle name="Normal 3 2" xfId="19"/>
    <cellStyle name="Normal 4" xfId="10"/>
    <cellStyle name="Normal 4 2" xfId="11"/>
    <cellStyle name="Normal 5" xfId="12"/>
    <cellStyle name="Normal 5 2" xfId="13"/>
    <cellStyle name="Normal 6" xfId="14"/>
    <cellStyle name="Normal 6 2" xfId="15"/>
    <cellStyle name="Normal 6 2 2" xfId="21"/>
    <cellStyle name="Normal 6 3"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tabSelected="1" zoomScaleNormal="100" workbookViewId="0">
      <selection activeCell="F8" sqref="F8"/>
    </sheetView>
  </sheetViews>
  <sheetFormatPr baseColWidth="10" defaultRowHeight="11.25" x14ac:dyDescent="0.2"/>
  <cols>
    <col min="1" max="1" width="90.83203125" style="1" customWidth="1"/>
    <col min="2" max="3" width="25.83203125" style="1" customWidth="1"/>
    <col min="4" max="16384" width="12" style="1"/>
  </cols>
  <sheetData>
    <row r="1" spans="1:22" ht="45" customHeight="1" x14ac:dyDescent="0.2">
      <c r="A1" s="23" t="s">
        <v>51</v>
      </c>
      <c r="B1" s="24"/>
      <c r="C1" s="25"/>
    </row>
    <row r="2" spans="1:22" ht="15" customHeight="1" x14ac:dyDescent="0.2">
      <c r="A2" s="3" t="s">
        <v>0</v>
      </c>
      <c r="B2" s="4">
        <v>2024</v>
      </c>
      <c r="C2" s="4">
        <v>2023</v>
      </c>
      <c r="O2" s="1" t="s">
        <v>1</v>
      </c>
      <c r="V2" s="1" t="s">
        <v>2</v>
      </c>
    </row>
    <row r="3" spans="1:22" ht="11.25" customHeight="1" x14ac:dyDescent="0.2">
      <c r="A3" s="7" t="s">
        <v>40</v>
      </c>
      <c r="B3" s="8"/>
      <c r="C3" s="9"/>
    </row>
    <row r="4" spans="1:22" ht="11.25" customHeight="1" x14ac:dyDescent="0.2">
      <c r="A4" s="10" t="s">
        <v>3</v>
      </c>
      <c r="B4" s="2">
        <f>SUM(B5:B14)</f>
        <v>10790262.33</v>
      </c>
      <c r="C4" s="11">
        <f>SUM(C5:C14)</f>
        <v>15136061.060000001</v>
      </c>
    </row>
    <row r="5" spans="1:22" ht="11.25" customHeight="1" x14ac:dyDescent="0.2">
      <c r="A5" s="12" t="s">
        <v>4</v>
      </c>
      <c r="B5" s="5">
        <v>0</v>
      </c>
      <c r="C5" s="13">
        <v>0</v>
      </c>
    </row>
    <row r="6" spans="1:22" ht="11.25" customHeight="1" x14ac:dyDescent="0.2">
      <c r="A6" s="12" t="s">
        <v>5</v>
      </c>
      <c r="B6" s="5">
        <v>0</v>
      </c>
      <c r="C6" s="13">
        <v>0</v>
      </c>
    </row>
    <row r="7" spans="1:22" ht="11.25" customHeight="1" x14ac:dyDescent="0.2">
      <c r="A7" s="12" t="s">
        <v>35</v>
      </c>
      <c r="B7" s="5">
        <v>0</v>
      </c>
      <c r="C7" s="13">
        <v>0</v>
      </c>
    </row>
    <row r="8" spans="1:22" ht="11.25" customHeight="1" x14ac:dyDescent="0.2">
      <c r="A8" s="12" t="s">
        <v>6</v>
      </c>
      <c r="B8" s="5">
        <v>0</v>
      </c>
      <c r="C8" s="13">
        <v>0</v>
      </c>
    </row>
    <row r="9" spans="1:22" ht="11.25" customHeight="1" x14ac:dyDescent="0.2">
      <c r="A9" s="12" t="s">
        <v>36</v>
      </c>
      <c r="B9" s="5">
        <v>0</v>
      </c>
      <c r="C9" s="13">
        <v>0</v>
      </c>
    </row>
    <row r="10" spans="1:22" ht="11.25" customHeight="1" x14ac:dyDescent="0.2">
      <c r="A10" s="12" t="s">
        <v>37</v>
      </c>
      <c r="B10" s="5">
        <v>0</v>
      </c>
      <c r="C10" s="13">
        <v>0</v>
      </c>
    </row>
    <row r="11" spans="1:22" ht="11.25" customHeight="1" x14ac:dyDescent="0.2">
      <c r="A11" s="12" t="s">
        <v>38</v>
      </c>
      <c r="B11" s="5">
        <v>709853.31</v>
      </c>
      <c r="C11" s="13">
        <v>1538872.85</v>
      </c>
    </row>
    <row r="12" spans="1:22" ht="22.5" x14ac:dyDescent="0.2">
      <c r="A12" s="12" t="s">
        <v>41</v>
      </c>
      <c r="B12" s="5">
        <v>0</v>
      </c>
      <c r="C12" s="13">
        <v>0</v>
      </c>
    </row>
    <row r="13" spans="1:22" ht="11.25" customHeight="1" x14ac:dyDescent="0.2">
      <c r="A13" s="12" t="s">
        <v>42</v>
      </c>
      <c r="B13" s="5">
        <v>10080409.02</v>
      </c>
      <c r="C13" s="13">
        <v>13597188.210000001</v>
      </c>
    </row>
    <row r="14" spans="1:22" ht="11.25" customHeight="1" x14ac:dyDescent="0.2">
      <c r="A14" s="12" t="s">
        <v>7</v>
      </c>
      <c r="B14" s="5">
        <v>0</v>
      </c>
      <c r="C14" s="13">
        <v>0</v>
      </c>
    </row>
    <row r="15" spans="1:22" ht="11.25" customHeight="1" x14ac:dyDescent="0.2">
      <c r="A15" s="14"/>
      <c r="B15" s="6"/>
      <c r="C15" s="15"/>
    </row>
    <row r="16" spans="1:22" ht="11.25" customHeight="1" x14ac:dyDescent="0.2">
      <c r="A16" s="10" t="s">
        <v>8</v>
      </c>
      <c r="B16" s="2">
        <f>SUM(B17:B32)</f>
        <v>10498897.23</v>
      </c>
      <c r="C16" s="11">
        <f>SUM(C17:C32)</f>
        <v>14720604.1</v>
      </c>
    </row>
    <row r="17" spans="1:3" ht="11.25" customHeight="1" x14ac:dyDescent="0.2">
      <c r="A17" s="12" t="s">
        <v>9</v>
      </c>
      <c r="B17" s="5">
        <v>7902942.5199999996</v>
      </c>
      <c r="C17" s="13">
        <v>10768813.539999999</v>
      </c>
    </row>
    <row r="18" spans="1:3" ht="11.25" customHeight="1" x14ac:dyDescent="0.2">
      <c r="A18" s="12" t="s">
        <v>10</v>
      </c>
      <c r="B18" s="5">
        <v>1002392.05</v>
      </c>
      <c r="C18" s="13">
        <v>1356334.49</v>
      </c>
    </row>
    <row r="19" spans="1:3" ht="11.25" customHeight="1" x14ac:dyDescent="0.2">
      <c r="A19" s="12" t="s">
        <v>11</v>
      </c>
      <c r="B19" s="5">
        <v>1366985.92</v>
      </c>
      <c r="C19" s="13">
        <v>1931473.84</v>
      </c>
    </row>
    <row r="20" spans="1:3" ht="11.25" customHeight="1" x14ac:dyDescent="0.2">
      <c r="A20" s="12" t="s">
        <v>12</v>
      </c>
      <c r="B20" s="5">
        <v>0</v>
      </c>
      <c r="C20" s="13">
        <v>0</v>
      </c>
    </row>
    <row r="21" spans="1:3" ht="11.25" customHeight="1" x14ac:dyDescent="0.2">
      <c r="A21" s="12" t="s">
        <v>48</v>
      </c>
      <c r="B21" s="5">
        <v>0</v>
      </c>
      <c r="C21" s="13">
        <v>0</v>
      </c>
    </row>
    <row r="22" spans="1:3" ht="11.25" customHeight="1" x14ac:dyDescent="0.2">
      <c r="A22" s="12" t="s">
        <v>43</v>
      </c>
      <c r="B22" s="5">
        <v>0</v>
      </c>
      <c r="C22" s="13">
        <v>0</v>
      </c>
    </row>
    <row r="23" spans="1:3" ht="11.25" customHeight="1" x14ac:dyDescent="0.2">
      <c r="A23" s="12" t="s">
        <v>13</v>
      </c>
      <c r="B23" s="5">
        <v>226576.74</v>
      </c>
      <c r="C23" s="13">
        <v>663982.23</v>
      </c>
    </row>
    <row r="24" spans="1:3" ht="11.25" customHeight="1" x14ac:dyDescent="0.2">
      <c r="A24" s="12" t="s">
        <v>14</v>
      </c>
      <c r="B24" s="5">
        <v>0</v>
      </c>
      <c r="C24" s="13">
        <v>0</v>
      </c>
    </row>
    <row r="25" spans="1:3" ht="11.25" customHeight="1" x14ac:dyDescent="0.2">
      <c r="A25" s="12" t="s">
        <v>15</v>
      </c>
      <c r="B25" s="5">
        <v>0</v>
      </c>
      <c r="C25" s="13">
        <v>0</v>
      </c>
    </row>
    <row r="26" spans="1:3" ht="11.25" customHeight="1" x14ac:dyDescent="0.2">
      <c r="A26" s="12" t="s">
        <v>16</v>
      </c>
      <c r="B26" s="5">
        <v>0</v>
      </c>
      <c r="C26" s="13">
        <v>0</v>
      </c>
    </row>
    <row r="27" spans="1:3" ht="11.25" customHeight="1" x14ac:dyDescent="0.2">
      <c r="A27" s="12" t="s">
        <v>17</v>
      </c>
      <c r="B27" s="5">
        <v>0</v>
      </c>
      <c r="C27" s="13">
        <v>0</v>
      </c>
    </row>
    <row r="28" spans="1:3" ht="11.25" customHeight="1" x14ac:dyDescent="0.2">
      <c r="A28" s="12" t="s">
        <v>18</v>
      </c>
      <c r="B28" s="5">
        <v>0</v>
      </c>
      <c r="C28" s="13">
        <v>0</v>
      </c>
    </row>
    <row r="29" spans="1:3" ht="11.25" customHeight="1" x14ac:dyDescent="0.2">
      <c r="A29" s="12" t="s">
        <v>44</v>
      </c>
      <c r="B29" s="5">
        <v>0</v>
      </c>
      <c r="C29" s="13">
        <v>0</v>
      </c>
    </row>
    <row r="30" spans="1:3" ht="11.25" customHeight="1" x14ac:dyDescent="0.2">
      <c r="A30" s="12" t="s">
        <v>19</v>
      </c>
      <c r="B30" s="5">
        <v>0</v>
      </c>
      <c r="C30" s="13">
        <v>0</v>
      </c>
    </row>
    <row r="31" spans="1:3" ht="11.25" customHeight="1" x14ac:dyDescent="0.2">
      <c r="A31" s="12" t="s">
        <v>20</v>
      </c>
      <c r="B31" s="5">
        <v>0</v>
      </c>
      <c r="C31" s="13">
        <v>0</v>
      </c>
    </row>
    <row r="32" spans="1:3" ht="11.25" customHeight="1" x14ac:dyDescent="0.2">
      <c r="A32" s="12" t="s">
        <v>21</v>
      </c>
      <c r="B32" s="5">
        <v>0</v>
      </c>
      <c r="C32" s="13">
        <v>0</v>
      </c>
    </row>
    <row r="33" spans="1:3" ht="11.25" customHeight="1" x14ac:dyDescent="0.2">
      <c r="A33" s="16" t="s">
        <v>45</v>
      </c>
      <c r="B33" s="2">
        <f>B4-B16</f>
        <v>291365.09999999963</v>
      </c>
      <c r="C33" s="11">
        <f>C4-C16</f>
        <v>415456.96000000089</v>
      </c>
    </row>
    <row r="34" spans="1:3" ht="11.25" customHeight="1" x14ac:dyDescent="0.2">
      <c r="A34" s="17"/>
      <c r="B34" s="6"/>
      <c r="C34" s="15"/>
    </row>
    <row r="35" spans="1:3" ht="11.25" customHeight="1" x14ac:dyDescent="0.2">
      <c r="A35" s="16" t="s">
        <v>49</v>
      </c>
      <c r="B35" s="6"/>
      <c r="C35" s="15"/>
    </row>
    <row r="36" spans="1:3" ht="11.25" customHeight="1" x14ac:dyDescent="0.2">
      <c r="A36" s="10" t="s">
        <v>3</v>
      </c>
      <c r="B36" s="2">
        <f>B37+B38+B39</f>
        <v>0</v>
      </c>
      <c r="C36" s="11">
        <f>C37+C38+C39</f>
        <v>0</v>
      </c>
    </row>
    <row r="37" spans="1:3" ht="11.25" customHeight="1" x14ac:dyDescent="0.2">
      <c r="A37" s="12" t="s">
        <v>22</v>
      </c>
      <c r="B37" s="5">
        <v>0</v>
      </c>
      <c r="C37" s="13">
        <v>0</v>
      </c>
    </row>
    <row r="38" spans="1:3" ht="11.25" customHeight="1" x14ac:dyDescent="0.2">
      <c r="A38" s="12" t="s">
        <v>23</v>
      </c>
      <c r="B38" s="5">
        <v>0</v>
      </c>
      <c r="C38" s="13">
        <v>0</v>
      </c>
    </row>
    <row r="39" spans="1:3" ht="11.25" customHeight="1" x14ac:dyDescent="0.2">
      <c r="A39" s="12" t="s">
        <v>24</v>
      </c>
      <c r="B39" s="5">
        <v>0</v>
      </c>
      <c r="C39" s="13">
        <v>0</v>
      </c>
    </row>
    <row r="40" spans="1:3" ht="11.25" customHeight="1" x14ac:dyDescent="0.2">
      <c r="A40" s="14"/>
      <c r="B40" s="6"/>
      <c r="C40" s="15"/>
    </row>
    <row r="41" spans="1:3" ht="11.25" customHeight="1" x14ac:dyDescent="0.2">
      <c r="A41" s="10" t="s">
        <v>8</v>
      </c>
      <c r="B41" s="2">
        <f>B42+B43+B44</f>
        <v>195190.34</v>
      </c>
      <c r="C41" s="11">
        <f>C42+C43+C44</f>
        <v>692930</v>
      </c>
    </row>
    <row r="42" spans="1:3" ht="11.25" customHeight="1" x14ac:dyDescent="0.2">
      <c r="A42" s="12" t="s">
        <v>22</v>
      </c>
      <c r="B42" s="5">
        <v>0</v>
      </c>
      <c r="C42" s="13">
        <v>0</v>
      </c>
    </row>
    <row r="43" spans="1:3" ht="11.25" customHeight="1" x14ac:dyDescent="0.2">
      <c r="A43" s="12" t="s">
        <v>23</v>
      </c>
      <c r="B43" s="5">
        <v>31120</v>
      </c>
      <c r="C43" s="13">
        <v>31000</v>
      </c>
    </row>
    <row r="44" spans="1:3" ht="11.25" customHeight="1" x14ac:dyDescent="0.2">
      <c r="A44" s="12" t="s">
        <v>25</v>
      </c>
      <c r="B44" s="5">
        <v>164070.34</v>
      </c>
      <c r="C44" s="13">
        <v>661930</v>
      </c>
    </row>
    <row r="45" spans="1:3" ht="11.25" customHeight="1" x14ac:dyDescent="0.2">
      <c r="A45" s="16" t="s">
        <v>46</v>
      </c>
      <c r="B45" s="2">
        <f>B36-B41</f>
        <v>-195190.34</v>
      </c>
      <c r="C45" s="11">
        <f>C36-C41</f>
        <v>-692930</v>
      </c>
    </row>
    <row r="46" spans="1:3" ht="11.25" customHeight="1" x14ac:dyDescent="0.2">
      <c r="A46" s="17"/>
      <c r="B46" s="6"/>
      <c r="C46" s="15"/>
    </row>
    <row r="47" spans="1:3" ht="11.25" customHeight="1" x14ac:dyDescent="0.2">
      <c r="A47" s="16" t="s">
        <v>50</v>
      </c>
      <c r="B47" s="6"/>
      <c r="C47" s="15"/>
    </row>
    <row r="48" spans="1:3" ht="11.25" customHeight="1" x14ac:dyDescent="0.2">
      <c r="A48" s="10" t="s">
        <v>3</v>
      </c>
      <c r="B48" s="2">
        <f>B49+B52</f>
        <v>13017857.060000001</v>
      </c>
      <c r="C48" s="11">
        <f>C49+C52</f>
        <v>16965755.280000001</v>
      </c>
    </row>
    <row r="49" spans="1:3" ht="11.25" customHeight="1" x14ac:dyDescent="0.2">
      <c r="A49" s="12" t="s">
        <v>26</v>
      </c>
      <c r="B49" s="5">
        <f>B50+B51</f>
        <v>0</v>
      </c>
      <c r="C49" s="13">
        <f>C50+C51</f>
        <v>0</v>
      </c>
    </row>
    <row r="50" spans="1:3" ht="11.25" customHeight="1" x14ac:dyDescent="0.2">
      <c r="A50" s="12" t="s">
        <v>27</v>
      </c>
      <c r="B50" s="5">
        <v>0</v>
      </c>
      <c r="C50" s="13">
        <v>0</v>
      </c>
    </row>
    <row r="51" spans="1:3" ht="11.25" customHeight="1" x14ac:dyDescent="0.2">
      <c r="A51" s="12" t="s">
        <v>28</v>
      </c>
      <c r="B51" s="5">
        <v>0</v>
      </c>
      <c r="C51" s="13">
        <v>0</v>
      </c>
    </row>
    <row r="52" spans="1:3" ht="11.25" customHeight="1" x14ac:dyDescent="0.2">
      <c r="A52" s="12" t="s">
        <v>29</v>
      </c>
      <c r="B52" s="5">
        <v>13017857.060000001</v>
      </c>
      <c r="C52" s="13">
        <v>16965755.280000001</v>
      </c>
    </row>
    <row r="53" spans="1:3" ht="11.25" customHeight="1" x14ac:dyDescent="0.2">
      <c r="A53" s="14"/>
      <c r="B53" s="6"/>
      <c r="C53" s="15"/>
    </row>
    <row r="54" spans="1:3" ht="11.25" customHeight="1" x14ac:dyDescent="0.2">
      <c r="A54" s="10" t="s">
        <v>8</v>
      </c>
      <c r="B54" s="2">
        <f>B55+B58</f>
        <v>12663302.189999999</v>
      </c>
      <c r="C54" s="11">
        <f>C55+C58</f>
        <v>16870255.98</v>
      </c>
    </row>
    <row r="55" spans="1:3" ht="11.25" customHeight="1" x14ac:dyDescent="0.2">
      <c r="A55" s="12" t="s">
        <v>30</v>
      </c>
      <c r="B55" s="5">
        <f>B56+B57</f>
        <v>0</v>
      </c>
      <c r="C55" s="13">
        <f>C56+C57</f>
        <v>0</v>
      </c>
    </row>
    <row r="56" spans="1:3" ht="11.25" customHeight="1" x14ac:dyDescent="0.2">
      <c r="A56" s="12" t="s">
        <v>27</v>
      </c>
      <c r="B56" s="5">
        <v>0</v>
      </c>
      <c r="C56" s="13">
        <v>0</v>
      </c>
    </row>
    <row r="57" spans="1:3" ht="11.25" customHeight="1" x14ac:dyDescent="0.2">
      <c r="A57" s="12" t="s">
        <v>28</v>
      </c>
      <c r="B57" s="5">
        <v>0</v>
      </c>
      <c r="C57" s="13">
        <v>0</v>
      </c>
    </row>
    <row r="58" spans="1:3" ht="11.25" customHeight="1" x14ac:dyDescent="0.2">
      <c r="A58" s="12" t="s">
        <v>31</v>
      </c>
      <c r="B58" s="5">
        <v>12663302.189999999</v>
      </c>
      <c r="C58" s="13">
        <v>16870255.98</v>
      </c>
    </row>
    <row r="59" spans="1:3" ht="11.25" customHeight="1" x14ac:dyDescent="0.2">
      <c r="A59" s="16" t="s">
        <v>47</v>
      </c>
      <c r="B59" s="2">
        <f>B48-B54</f>
        <v>354554.87000000104</v>
      </c>
      <c r="C59" s="11">
        <f>C48-C54</f>
        <v>95499.300000000745</v>
      </c>
    </row>
    <row r="60" spans="1:3" ht="11.25" customHeight="1" x14ac:dyDescent="0.2">
      <c r="A60" s="17"/>
      <c r="B60" s="6"/>
      <c r="C60" s="15"/>
    </row>
    <row r="61" spans="1:3" ht="11.25" customHeight="1" x14ac:dyDescent="0.2">
      <c r="A61" s="16" t="s">
        <v>32</v>
      </c>
      <c r="B61" s="2">
        <f>B59+B45+B33</f>
        <v>450729.6300000007</v>
      </c>
      <c r="C61" s="11">
        <f>C59+C45+C33</f>
        <v>-181973.73999999836</v>
      </c>
    </row>
    <row r="62" spans="1:3" ht="11.25" customHeight="1" x14ac:dyDescent="0.2">
      <c r="A62" s="17"/>
      <c r="B62" s="6"/>
      <c r="C62" s="15"/>
    </row>
    <row r="63" spans="1:3" ht="11.25" customHeight="1" x14ac:dyDescent="0.2">
      <c r="A63" s="16" t="s">
        <v>33</v>
      </c>
      <c r="B63" s="2">
        <v>235166.35</v>
      </c>
      <c r="C63" s="11">
        <v>417140.09</v>
      </c>
    </row>
    <row r="64" spans="1:3" ht="11.25" customHeight="1" x14ac:dyDescent="0.2">
      <c r="A64" s="17"/>
      <c r="B64" s="6"/>
      <c r="C64" s="15"/>
    </row>
    <row r="65" spans="1:3" ht="11.25" customHeight="1" x14ac:dyDescent="0.2">
      <c r="A65" s="16" t="s">
        <v>34</v>
      </c>
      <c r="B65" s="2">
        <f>B63+B61</f>
        <v>685895.98000000068</v>
      </c>
      <c r="C65" s="11">
        <f>C63+C61</f>
        <v>235166.35000000166</v>
      </c>
    </row>
    <row r="66" spans="1:3" ht="11.25" customHeight="1" x14ac:dyDescent="0.2">
      <c r="A66" s="18"/>
      <c r="B66" s="19"/>
      <c r="C66" s="20"/>
    </row>
    <row r="68" spans="1:3" ht="27.75" customHeight="1" x14ac:dyDescent="0.2">
      <c r="A68" s="26" t="s">
        <v>39</v>
      </c>
      <c r="B68" s="27"/>
      <c r="C68" s="27"/>
    </row>
    <row r="71" spans="1:3" x14ac:dyDescent="0.2">
      <c r="A71" s="21" t="s">
        <v>52</v>
      </c>
      <c r="B71" s="22" t="s">
        <v>52</v>
      </c>
      <c r="C71" s="22"/>
    </row>
    <row r="72" spans="1:3" x14ac:dyDescent="0.2">
      <c r="A72" s="21" t="s">
        <v>53</v>
      </c>
      <c r="B72" s="22" t="s">
        <v>54</v>
      </c>
      <c r="C72" s="22"/>
    </row>
    <row r="73" spans="1:3" x14ac:dyDescent="0.2">
      <c r="A73" s="21" t="s">
        <v>55</v>
      </c>
      <c r="B73" s="22" t="s">
        <v>56</v>
      </c>
      <c r="C73" s="22"/>
    </row>
    <row r="74" spans="1:3" x14ac:dyDescent="0.2">
      <c r="A74" s="21" t="s">
        <v>57</v>
      </c>
      <c r="B74" s="22" t="s">
        <v>58</v>
      </c>
      <c r="C74" s="22"/>
    </row>
  </sheetData>
  <sheetProtection formatCells="0" formatColumns="0" formatRows="0" autoFilter="0"/>
  <mergeCells count="6">
    <mergeCell ref="B74:C74"/>
    <mergeCell ref="A1:C1"/>
    <mergeCell ref="A68:C68"/>
    <mergeCell ref="B71:C71"/>
    <mergeCell ref="B72:C72"/>
    <mergeCell ref="B73:C73"/>
  </mergeCells>
  <pageMargins left="0.70866141732283472" right="0.70866141732283472" top="0.55118110236220474" bottom="0.74803149606299213" header="0.31496062992125984" footer="0.31496062992125984"/>
  <pageSetup scale="3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19B9A7915CB234BAAFEDBFAD47204F2" ma:contentTypeVersion="4" ma:contentTypeDescription="Crear nuevo documento." ma:contentTypeScope="" ma:versionID="0e2d707da0c829c052aa86f5accfcc36">
  <xsd:schema xmlns:xsd="http://www.w3.org/2001/XMLSchema" xmlns:xs="http://www.w3.org/2001/XMLSchema" xmlns:p="http://schemas.microsoft.com/office/2006/metadata/properties" xmlns:ns2="45be96a9-161b-45e5-8955-82d7971c9a35" xmlns:ns3="212f5b6f-540c-444d-8783-9749c880513e" targetNamespace="http://schemas.microsoft.com/office/2006/metadata/properties" ma:root="true" ma:fieldsID="ea57ea2b6b6657344b15e0ce8ecc0063" ns2:_="" ns3:_="">
    <xsd:import namespace="45be96a9-161b-45e5-8955-82d7971c9a35"/>
    <xsd:import namespace="212f5b6f-540c-444d-8783-9749c880513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be96a9-161b-45e5-8955-82d7971c9a35"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2f5b6f-540c-444d-8783-9749c880513e"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FFF401-1906-4DF6-A8E1-496B651BA19A}">
  <ds:schemaRefs>
    <ds:schemaRef ds:uri="45be96a9-161b-45e5-8955-82d7971c9a35"/>
    <ds:schemaRef ds:uri="http://purl.org/dc/elements/1.1/"/>
    <ds:schemaRef ds:uri="http://schemas.microsoft.com/office/2006/metadata/properties"/>
    <ds:schemaRef ds:uri="http://purl.org/dc/dcmitype/"/>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212f5b6f-540c-444d-8783-9749c880513e"/>
    <ds:schemaRef ds:uri="http://www.w3.org/XML/1998/namespace"/>
  </ds:schemaRefs>
</ds:datastoreItem>
</file>

<file path=customXml/itemProps2.xml><?xml version="1.0" encoding="utf-8"?>
<ds:datastoreItem xmlns:ds="http://schemas.openxmlformats.org/officeDocument/2006/customXml" ds:itemID="{23930C33-80E2-4247-A9C2-5B2D784CFF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be96a9-161b-45e5-8955-82d7971c9a35"/>
    <ds:schemaRef ds:uri="212f5b6f-540c-444d-8783-9749c88051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0074C5-D476-483D-BDEC-67D0A56134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EFE</vt:lpstr>
    </vt:vector>
  </TitlesOfParts>
  <Company>HP</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Contabilidad Dif</cp:lastModifiedBy>
  <cp:revision/>
  <cp:lastPrinted>2024-10-08T16:49:23Z</cp:lastPrinted>
  <dcterms:created xsi:type="dcterms:W3CDTF">2012-12-11T20:31:36Z</dcterms:created>
  <dcterms:modified xsi:type="dcterms:W3CDTF">2024-10-08T20:00:42Z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0x010100119B9A7915CB234BAAFEDBFAD47204F2</vt:lpwstr>
  </property>
</Properties>
</file>