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2DO TRIMESTRE 2022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<sst xmlns="http://schemas.openxmlformats.org/spreadsheetml/2006/main" count="60" uniqueCount="60">
  <si>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</si>
  <si>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</si>
  <si>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</si>
  <si>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</si>
  <si>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</si>
  <si>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</si>
  <si>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</si>
  <si>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</si>
  <si>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</si>
  <si>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</si>
  <si>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</si>
  <si>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</si>
  <si>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</si>
  <si>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</si>
  <si>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</si>
  <si>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</si>
  <si>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</si>
  <si>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</si>
  <si>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</si>
  <si>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</si>
  <si>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</si>
  <si>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</si>
  <si>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</si>
  <si>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</si>
  <si>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</si>
  <si>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</si>
  <si>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</si>
  <si>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</si>
  <si>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</si>
  <si>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</si>
  <si>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</si>
  <si>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</si>
  <si>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</si>
  <si>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</si>
  <si>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</si>
  <si>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</si>
  <si>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</si>
  <si>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</si>
  <si>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</si>
  <si>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</si>
  <si>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</si>
  <si>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</si>
  <si>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</si>
  <si>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</si>
  <si>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</si>
  <si>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</si>
  <si>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</si>
  <si>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</si>
  <si>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</si>
  <si>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</si>
  <si>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</si>
  <si>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</si>
  <si>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</si>
  <si>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</si>
  <si>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</si>
  <si>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</si>
  <si>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</si>
  <si>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</si>
  <si>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Villagrán, Gto.
Estado de Situación Financiera
AL 30 DE JUNIO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</si>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</sst>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66CCFF"/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49</xdr:row>
      <xdr:rowOff>76201</xdr:rowOff>
    </xdr:from>
    <xdr:to>
      <xdr:col>4</xdr:col>
      <xdr:colOff>3448050</xdr:colOff>
      <xdr:row>58</xdr:row>
      <xdr:rowOff>28576</xdr:rowOff>
    </xdr:to>
    <xdr:sp macro="" textlink="">
      <xdr:nvSpPr>
        <xdr:cNvPr id="6" name="CuadroTexto 5"/>
        <xdr:cNvSpPr txBox="1"/>
      </xdr:nvSpPr>
      <xdr:spPr>
        <a:xfrm>
          <a:off x="38100" y="7658101"/>
          <a:ext cx="9496425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protesta de decir verdad declaramos que los Estados Financieros y sus notas, son razonablemente correctos y son responsabilidad del emisor.</a:t>
          </a:r>
          <a:r>
            <a:rPr lang="es-MX"/>
            <a:t> </a:t>
          </a:r>
        </a:p>
        <a:p>
          <a:endParaRPr lang="es-MX" sz="1100"/>
        </a:p>
      </xdr:txBody>
    </xdr:sp>
    <xdr:clientData/>
  </xdr:twoCellAnchor>
  <xdr:twoCellAnchor>
    <xdr:from>
      <xdr:col>0</xdr:col>
      <xdr:colOff>95250</xdr:colOff>
      <xdr:row>53</xdr:row>
      <xdr:rowOff>123825</xdr:rowOff>
    </xdr:from>
    <xdr:to>
      <xdr:col>1</xdr:col>
      <xdr:colOff>431347</xdr:colOff>
      <xdr:row>60</xdr:row>
      <xdr:rowOff>43089</xdr:rowOff>
    </xdr:to>
    <xdr:sp macro="" textlink="">
      <xdr:nvSpPr>
        <xdr:cNvPr id="7" name="CuadroTexto 6"/>
        <xdr:cNvSpPr txBox="1"/>
      </xdr:nvSpPr>
      <xdr:spPr>
        <a:xfrm>
          <a:off x="95250" y="8296275"/>
          <a:ext cx="4212772" cy="9193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_________________________________________</a:t>
          </a:r>
        </a:p>
        <a:p>
          <a:pPr algn="ctr"/>
          <a:r>
            <a:rPr lang="es-MX" sz="1100" b="1"/>
            <a:t>C. JUAN LARA MENDOZA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1</xdr:col>
      <xdr:colOff>476250</xdr:colOff>
      <xdr:row>53</xdr:row>
      <xdr:rowOff>95250</xdr:rowOff>
    </xdr:from>
    <xdr:to>
      <xdr:col>4</xdr:col>
      <xdr:colOff>2790825</xdr:colOff>
      <xdr:row>60</xdr:row>
      <xdr:rowOff>9525</xdr:rowOff>
    </xdr:to>
    <xdr:sp macro="" textlink="">
      <xdr:nvSpPr>
        <xdr:cNvPr id="9" name="CuadroTexto 8"/>
        <xdr:cNvSpPr txBox="1"/>
      </xdr:nvSpPr>
      <xdr:spPr>
        <a:xfrm>
          <a:off x="4352925" y="8267700"/>
          <a:ext cx="4524375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_________________________________________</a:t>
          </a:r>
        </a:p>
        <a:p>
          <a:pPr algn="ctr"/>
          <a:r>
            <a:rPr lang="es-MX" sz="1100" b="1"/>
            <a:t>LIC. JESUS EDUARDO ALANIS MOSQUEDA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552450</xdr:rowOff>
    </xdr:to>
    <xdr:pic>
      <xdr:nvPicPr>
        <xdr:cNvPr id="11" name="Imagen 10">
          <a:extLst>
            <a:ext uri="{FF2B5EF4-FFF2-40B4-BE49-F238E27FC236}">
              <a16:creationId xmlns:wpc="http://schemas.microsoft.com/office/word/2010/wordprocessingCanvas" xmlns:mc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abSelected="1" zoomScaleNormal="100" zoomScaleSheetLayoutView="100" workbookViewId="0">
      <selection activeCell="C70" sqref="C70"/>
    </sheetView>
  </sheetViews>
  <sheetFormatPr baseColWidth="10" defaultColWidth="12" defaultRowHeight="11.25" x14ac:dyDescent="0.2"/>
  <cols>
    <col min="1" max="1" width="64.16406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45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25821764.420000002</v>
      </c>
      <c r="C5" s="12">
        <v>5288777.26</v>
      </c>
      <c r="D5" s="17"/>
      <c r="E5" s="11" t="s">
        <v>41</v>
      </c>
      <c r="F5" s="12">
        <v>14537333.390000001</v>
      </c>
      <c r="G5" s="5">
        <v>20108843.109999999</v>
      </c>
    </row>
    <row r="6" spans="1:7" x14ac:dyDescent="0.2">
      <c r="A6" s="30" t="s">
        <v>28</v>
      </c>
      <c r="B6" s="12">
        <v>7156498.75</v>
      </c>
      <c r="C6" s="12">
        <v>13261191.199999999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17030089.190000001</v>
      </c>
      <c r="C7" s="12">
        <v>21592681.129999999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1703442.62</v>
      </c>
      <c r="G9" s="42">
        <v>8403442.6199999992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-558852.64</v>
      </c>
      <c r="G11" s="5">
        <v>-558852.64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50008352.359999999</v>
      </c>
      <c r="C13" s="10">
        <f>SUM(C5:C11)</f>
        <v>40142649.590000004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15681923.370000001</v>
      </c>
      <c r="G14" s="5">
        <f>SUM(G5:G12)</f>
        <v>27953433.089999996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-1391463.15</v>
      </c>
      <c r="C16" s="12">
        <v>-1391463.15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252245859.53</v>
      </c>
      <c r="C18" s="12">
        <v>243749801.03999999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48093718.619999997</v>
      </c>
      <c r="C19" s="12">
        <v>45628147.030000001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594695.61</v>
      </c>
      <c r="C20" s="12">
        <v>594695.61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-31781074.309999999</v>
      </c>
      <c r="C21" s="12">
        <v>-31954855.559999999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1118957.75</v>
      </c>
      <c r="C22" s="12">
        <v>1118957.75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268880694.05000001</v>
      </c>
      <c r="C26" s="10">
        <f>SUM(C16:C24)</f>
        <v>257745282.71999997</v>
      </c>
      <c r="D26" s="17"/>
      <c r="E26" s="39" t="s">
        <v>57</v>
      </c>
      <c r="F26" s="10">
        <f>SUM(F24+F14)</f>
        <v>15681923.370000001</v>
      </c>
      <c r="G26" s="6">
        <f>SUM(G14+G24)</f>
        <v>27953433.089999996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318889046.41000003</v>
      </c>
      <c r="C28" s="10">
        <f>C13+C26</f>
        <v>297887932.30999994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15659974.020000001</v>
      </c>
      <c r="G30" s="6">
        <f>SUM(G31:G33)</f>
        <v>13961399.020000001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13219878.880000001</v>
      </c>
      <c r="G31" s="5">
        <v>13219878.880000001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2440095.14</v>
      </c>
      <c r="G32" s="5">
        <v>741520.14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287547149.01999998</v>
      </c>
      <c r="G35" s="6">
        <f>SUM(G36:G40)</f>
        <v>255973100.19999999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34859911.109999999</v>
      </c>
      <c r="G36" s="5">
        <v>22778540.449999999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252687237.91</v>
      </c>
      <c r="G37" s="5">
        <v>233194559.75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303207123.03999996</v>
      </c>
      <c r="G46" s="5">
        <f>SUM(G42+G35+G30)</f>
        <v>269934499.21999997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318889046.40999997</v>
      </c>
      <c r="G48" s="20">
        <f>G46+G26</f>
        <v>297887932.30999994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3" spans="1:7" ht="12.75" x14ac:dyDescent="0.2">
      <c r="A53" s="43" t="s">
        <v>59</v>
      </c>
      <c r="B53" s="14"/>
      <c r="C53" s="14"/>
      <c r="D53" s="14"/>
    </row>
    <row r="54" spans="1:7" x14ac:dyDescent="0.2">
      <c r="A54" s="14"/>
      <c r="B54" s="14"/>
      <c r="C54" s="14"/>
      <c r="D54" s="14"/>
    </row>
    <row r="55" spans="1:7" x14ac:dyDescent="0.2">
      <c r="A55" s="14"/>
      <c r="B55" s="14"/>
      <c r="C55" s="14"/>
      <c r="D55" s="14"/>
    </row>
    <row r="56" spans="1:7" x14ac:dyDescent="0.2">
      <c r="A56" s="14"/>
      <c r="B56" s="14"/>
      <c r="C56" s="14"/>
      <c r="D56" s="14"/>
    </row>
    <row r="57" spans="1:7" x14ac:dyDescent="0.2">
      <c r="A57" s="14"/>
      <c r="B57" s="14"/>
      <c r="C57" s="14"/>
      <c r="D57" s="14"/>
    </row>
    <row r="58" spans="1:7" x14ac:dyDescent="0.2">
      <c r="A58" s="14"/>
      <c r="B58" s="14"/>
      <c r="C58" s="14"/>
      <c r="D58" s="14"/>
    </row>
    <row r="59" spans="1:7" x14ac:dyDescent="0.2">
      <c r="A59" s="14"/>
      <c r="B59" s="14"/>
      <c r="C59" s="14"/>
      <c r="D59" s="14"/>
    </row>
    <row r="60" spans="1:7" x14ac:dyDescent="0.2">
      <c r="A60" s="14"/>
      <c r="B60" s="14"/>
      <c r="C60" s="14"/>
      <c r="D60" s="14"/>
    </row>
    <row r="61" spans="1:7" x14ac:dyDescent="0.2">
      <c r="A61" s="14"/>
      <c r="B61" s="14"/>
      <c r="C61" s="14"/>
      <c r="D61" s="14"/>
    </row>
    <row r="62" spans="1:7" x14ac:dyDescent="0.2">
      <c r="A62" s="14"/>
      <c r="B62" s="14"/>
      <c r="C62" s="14"/>
      <c r="D62" s="14"/>
    </row>
    <row r="63" spans="1:7" x14ac:dyDescent="0.2">
      <c r="A63" s="14"/>
      <c r="B63" s="14"/>
      <c r="C63" s="14"/>
      <c r="D63" s="14"/>
    </row>
    <row r="64" spans="1:7" x14ac:dyDescent="0.2">
      <c r="A64" s="14"/>
      <c r="B64" s="14"/>
      <c r="C64" s="14"/>
      <c r="D64" s="14"/>
    </row>
    <row r="65" spans="1:4" x14ac:dyDescent="0.2">
      <c r="A65" s="14"/>
      <c r="B65" s="14"/>
      <c r="C65" s="14"/>
      <c r="D65" s="14"/>
    </row>
    <row r="66" spans="1:4" x14ac:dyDescent="0.2">
      <c r="A66" s="14"/>
      <c r="B66" s="14"/>
      <c r="C66" s="14"/>
      <c r="D66" s="14"/>
    </row>
    <row r="67" spans="1:4" x14ac:dyDescent="0.2">
      <c r="A67" s="14"/>
      <c r="B67" s="14"/>
      <c r="C67" s="14"/>
      <c r="D67" s="14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5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Lupita</cp:lastModifiedBy>
  <cp:lastPrinted>2022-07-27T00:48:15Z</cp:lastPrinted>
  <dcterms:created xsi:type="dcterms:W3CDTF">2012-12-11T20:26:08Z</dcterms:created>
  <dcterms:modified xsi:type="dcterms:W3CDTF">2022-07-27T00:48:23Z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