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2DO TRIMESTRE 2022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<sst xmlns="http://schemas.openxmlformats.org/spreadsheetml/2006/main" count="73" uniqueCount="57">
  <si>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</si>
  <si>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</si>
  <si>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</si>
  <si>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</si>
  <si>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</si>
  <si>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</si>
  <si>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</si>
  <si>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</si>
  <si>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</si>
  <si>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</si>
  <si>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</si>
  <si>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</si>
  <si>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</si>
  <si>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</si>
  <si>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</si>
  <si>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</si>
  <si>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</si>
  <si>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</si>
  <si>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</si>
  <si>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</si>
  <si>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</si>
  <si>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</si>
  <si>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</si>
  <si>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</si>
  <si>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</si>
  <si>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</si>
  <si>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</si>
  <si>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</si>
  <si>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</si>
  <si>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</si>
  <si>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</si>
  <si>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</si>
  <si>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</si>
  <si>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</si>
  <si>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</si>
  <si>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</si>
  <si>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</si>
  <si>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</si>
  <si>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</si>
  <si>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</si>
  <si>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</si>
  <si>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</si>
  <si>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</si>
  <si>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</si>
  <si>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</si>
  <si>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</si>
  <si>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</si>
  <si>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</si>
  <si>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</si>
  <si>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</si>
  <si>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</si>
  <si>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</si>
  <si>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</si>
  <si>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</si>
  <si>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</si>
  <si>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</si>
  <si>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Villagrán, Gto.
ESTADO DE ACTIVIDADES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</si>
</sst>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63</xdr:row>
      <xdr:rowOff>9525</xdr:rowOff>
    </xdr:from>
    <xdr:to>
      <xdr:col>5</xdr:col>
      <xdr:colOff>47625</xdr:colOff>
      <xdr:row>80</xdr:row>
      <xdr:rowOff>9524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0" t="54174" r="52442" b="22212"/>
        <a:stretch/>
      </xdr:blipFill>
      <xdr:spPr>
        <a:xfrm>
          <a:off x="276225" y="9877425"/>
          <a:ext cx="8420100" cy="2428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552450</xdr:rowOff>
    </xdr:to>
    <xdr:pic>
      <xdr:nvPicPr>
        <xdr:cNvPr id="10" name="Imagen 9">
          <a:extLst>
            <a:ext uri="{FF2B5EF4-FFF2-40B4-BE49-F238E27FC236}">
              <a16:creationId xmlns:lc="http://schemas.openxmlformats.org/drawingml/2006/lockedCanvas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52" zoomScaleNormal="100" workbookViewId="0">
      <selection activeCell="D62" sqref="D6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45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29284343.309999995</v>
      </c>
      <c r="D4" s="28">
        <f>SUM(D5:D11)</f>
        <v>39004325.090000004</v>
      </c>
      <c r="E4" s="31" t="s">
        <v>55</v>
      </c>
    </row>
    <row r="5" spans="1:5" x14ac:dyDescent="0.2">
      <c r="A5" s="19"/>
      <c r="B5" s="20" t="s">
        <v>1</v>
      </c>
      <c r="C5" s="29">
        <v>26094266.149999999</v>
      </c>
      <c r="D5" s="30">
        <v>23241900.25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618249.5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1799924.74</v>
      </c>
      <c r="D8" s="30">
        <v>14581814.33</v>
      </c>
      <c r="E8" s="31">
        <v>4140</v>
      </c>
    </row>
    <row r="9" spans="1:5" x14ac:dyDescent="0.2">
      <c r="A9" s="19"/>
      <c r="B9" s="20" t="s">
        <v>47</v>
      </c>
      <c r="C9" s="29">
        <v>113466.2</v>
      </c>
      <c r="D9" s="30">
        <v>76748.92</v>
      </c>
      <c r="E9" s="31">
        <v>4150</v>
      </c>
    </row>
    <row r="10" spans="1:5" x14ac:dyDescent="0.2">
      <c r="A10" s="19"/>
      <c r="B10" s="20" t="s">
        <v>48</v>
      </c>
      <c r="C10" s="29">
        <v>658436.72</v>
      </c>
      <c r="D10" s="30">
        <v>1103861.5900000001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98228553.700000003</v>
      </c>
      <c r="D12" s="28">
        <f>SUM(D13:D14)</f>
        <v>167386252.68000001</v>
      </c>
      <c r="E12" s="31" t="s">
        <v>55</v>
      </c>
    </row>
    <row r="13" spans="1:5" ht="22.5" x14ac:dyDescent="0.2">
      <c r="A13" s="19"/>
      <c r="B13" s="26" t="s">
        <v>51</v>
      </c>
      <c r="C13" s="29">
        <v>98228553.700000003</v>
      </c>
      <c r="D13" s="30">
        <v>167386252.68000001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127512897.00999999</v>
      </c>
      <c r="D22" s="3">
        <f>SUM(D4+D12+D15)</f>
        <v>206390577.77000001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74225391.960000008</v>
      </c>
      <c r="D25" s="28">
        <f>SUM(D26:D28)</f>
        <v>149754696.71000001</v>
      </c>
      <c r="E25" s="31" t="s">
        <v>55</v>
      </c>
    </row>
    <row r="26" spans="1:5" x14ac:dyDescent="0.2">
      <c r="A26" s="19"/>
      <c r="B26" s="20" t="s">
        <v>37</v>
      </c>
      <c r="C26" s="29">
        <v>43949792.210000001</v>
      </c>
      <c r="D26" s="30">
        <v>91131629.069999993</v>
      </c>
      <c r="E26" s="31">
        <v>5110</v>
      </c>
    </row>
    <row r="27" spans="1:5" x14ac:dyDescent="0.2">
      <c r="A27" s="19"/>
      <c r="B27" s="20" t="s">
        <v>16</v>
      </c>
      <c r="C27" s="29">
        <v>14891500.93</v>
      </c>
      <c r="D27" s="30">
        <v>31795131.010000002</v>
      </c>
      <c r="E27" s="31">
        <v>5120</v>
      </c>
    </row>
    <row r="28" spans="1:5" x14ac:dyDescent="0.2">
      <c r="A28" s="19"/>
      <c r="B28" s="20" t="s">
        <v>17</v>
      </c>
      <c r="C28" s="29">
        <v>15384098.82</v>
      </c>
      <c r="D28" s="30">
        <v>26827936.629999999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17852387.599999998</v>
      </c>
      <c r="D29" s="28">
        <f>SUM(D30:D38)</f>
        <v>28443058.789999999</v>
      </c>
      <c r="E29" s="31" t="s">
        <v>55</v>
      </c>
    </row>
    <row r="30" spans="1:5" x14ac:dyDescent="0.2">
      <c r="A30" s="19"/>
      <c r="B30" s="20" t="s">
        <v>18</v>
      </c>
      <c r="C30" s="29">
        <v>6728454.96</v>
      </c>
      <c r="D30" s="30">
        <v>12279912.32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9686582.4399999995</v>
      </c>
      <c r="D33" s="30">
        <v>13270819.26</v>
      </c>
      <c r="E33" s="31">
        <v>5240</v>
      </c>
    </row>
    <row r="34" spans="1:5" x14ac:dyDescent="0.2">
      <c r="A34" s="19"/>
      <c r="B34" s="20" t="s">
        <v>22</v>
      </c>
      <c r="C34" s="29">
        <v>1437350.2</v>
      </c>
      <c r="D34" s="30">
        <v>2892327.21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65000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65000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168130</v>
      </c>
      <c r="D43" s="28">
        <f>SUM(D44:D48)</f>
        <v>95752.21</v>
      </c>
      <c r="E43" s="31" t="s">
        <v>55</v>
      </c>
    </row>
    <row r="44" spans="1:5" x14ac:dyDescent="0.2">
      <c r="A44" s="19"/>
      <c r="B44" s="20" t="s">
        <v>26</v>
      </c>
      <c r="C44" s="29">
        <v>168130</v>
      </c>
      <c r="D44" s="30">
        <v>95752.21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19550.580000000002</v>
      </c>
      <c r="D49" s="28">
        <f>SUM(D50:D55)</f>
        <v>5253529.6100000003</v>
      </c>
      <c r="E49" s="31" t="s">
        <v>55</v>
      </c>
    </row>
    <row r="50" spans="1:9" x14ac:dyDescent="0.2">
      <c r="A50" s="19"/>
      <c r="B50" s="20" t="s">
        <v>31</v>
      </c>
      <c r="C50" s="29">
        <v>19550.580000000002</v>
      </c>
      <c r="D50" s="30">
        <v>5253529.6100000003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387525.76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387525.76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92652985.900000006</v>
      </c>
      <c r="D59" s="3">
        <f>SUM(D56+D49+D43+D39+D29+D25)</f>
        <v>183612037.31999999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34859911.109999985</v>
      </c>
      <c r="D61" s="28">
        <f>D22-D59</f>
        <v>22778540.450000018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Lupita</cp:lastModifiedBy>
  <cp:lastPrinted>2018-03-04T05:17:13Z</cp:lastPrinted>
  <dcterms:created xsi:type="dcterms:W3CDTF">2012-12-11T20:29:16Z</dcterms:created>
  <dcterms:modified xsi:type="dcterms:W3CDTF">2022-07-27T01:09:23Z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