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1ER TRIMESTRE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<sst xmlns="http://schemas.openxmlformats.org/spreadsheetml/2006/main" count="62" uniqueCount="61">
  <si>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</si>
  <si>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</si>
  <si>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</si>
  <si>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</si>
  <si>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</si>
  <si>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</si>
  <si>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</si>
  <si>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</si>
  <si>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</si>
  <si>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</si>
  <si>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</si>
  <si>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</si>
  <si>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</si>
  <si>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</si>
  <si>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</si>
  <si>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</si>
  <si>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</si>
  <si>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</si>
  <si>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</si>
  <si>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</si>
  <si>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</si>
  <si>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</si>
  <si>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</si>
  <si>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</si>
  <si>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</si>
  <si>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</si>
  <si>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</si>
  <si>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</si>
  <si>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</si>
  <si>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</si>
  <si>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</si>
  <si>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</si>
  <si>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</si>
  <si>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</si>
  <si>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</si>
  <si>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</si>
  <si>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</si>
  <si>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</si>
  <si>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</si>
  <si>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</si>
  <si>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</si>
  <si>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</si>
  <si>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</si>
  <si>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</si>
  <si>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</si>
  <si>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</si>
  <si>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</si>
  <si>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</si>
  <si>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</si>
  <si>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</si>
  <si>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</si>
  <si>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</si>
  <si>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</si>
  <si>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</si>
  <si>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</si>
  <si>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</si>
  <si>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</si>
  <si>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</si>
  <si>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</si>
  <si>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</si>
  <si>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Villagrán,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</si>
</sst>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3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66675</xdr:rowOff>
    </xdr:from>
    <xdr:to>
      <xdr:col>0</xdr:col>
      <xdr:colOff>3352800</xdr:colOff>
      <xdr:row>60</xdr:row>
      <xdr:rowOff>133350</xdr:rowOff>
    </xdr:to>
    <xdr:sp macro="" textlink="">
      <xdr:nvSpPr>
        <xdr:cNvPr id="4" name="CuadroTexto 3"/>
        <xdr:cNvSpPr txBox="1"/>
      </xdr:nvSpPr>
      <xdr:spPr>
        <a:xfrm>
          <a:off x="0" y="8658225"/>
          <a:ext cx="33528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C. JUAN LARA MENDOZA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3</xdr:col>
      <xdr:colOff>295274</xdr:colOff>
      <xdr:row>54</xdr:row>
      <xdr:rowOff>57150</xdr:rowOff>
    </xdr:from>
    <xdr:to>
      <xdr:col>4</xdr:col>
      <xdr:colOff>47624</xdr:colOff>
      <xdr:row>60</xdr:row>
      <xdr:rowOff>123825</xdr:rowOff>
    </xdr:to>
    <xdr:sp macro="" textlink="">
      <xdr:nvSpPr>
        <xdr:cNvPr id="6" name="CuadroTexto 5"/>
        <xdr:cNvSpPr txBox="1"/>
      </xdr:nvSpPr>
      <xdr:spPr>
        <a:xfrm>
          <a:off x="5638799" y="8648700"/>
          <a:ext cx="32861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LIC. JESUS EDUARDO ALANIS MOSQUEDA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8" name="Imagen 7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I14" sqref="I1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29" t="s">
        <v>51</v>
      </c>
      <c r="B2" s="29">
        <v>2022</v>
      </c>
      <c r="C2" s="29">
        <v>2021</v>
      </c>
      <c r="D2" s="29" t="s">
        <v>51</v>
      </c>
      <c r="E2" s="29">
        <v>2022</v>
      </c>
      <c r="F2" s="29">
        <v>2021</v>
      </c>
    </row>
    <row r="3" spans="1:6" s="3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6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9">
        <v>20856832.129999999</v>
      </c>
      <c r="C5" s="9">
        <v>5288777.26</v>
      </c>
      <c r="D5" s="8" t="s">
        <v>36</v>
      </c>
      <c r="E5" s="9">
        <v>14335132.210000001</v>
      </c>
      <c r="F5" s="10">
        <v>20108843.109999999</v>
      </c>
    </row>
    <row r="6" spans="1:6" x14ac:dyDescent="0.2">
      <c r="A6" s="8" t="s">
        <v>23</v>
      </c>
      <c r="B6" s="9">
        <v>16140771.210000001</v>
      </c>
      <c r="C6" s="9">
        <v>13261191.199999999</v>
      </c>
      <c r="D6" s="8" t="s">
        <v>37</v>
      </c>
      <c r="E6" s="9">
        <v>0</v>
      </c>
      <c r="F6" s="10">
        <v>0</v>
      </c>
    </row>
    <row r="7" spans="1:6" x14ac:dyDescent="0.2">
      <c r="A7" s="8" t="s">
        <v>24</v>
      </c>
      <c r="B7" s="9">
        <v>17519773.710000001</v>
      </c>
      <c r="C7" s="9">
        <v>21592681.129999999</v>
      </c>
      <c r="D7" s="8" t="s">
        <v>6</v>
      </c>
      <c r="E7" s="9">
        <v>0</v>
      </c>
      <c r="F7" s="10">
        <v>0</v>
      </c>
    </row>
    <row r="8" spans="1:6" x14ac:dyDescent="0.2">
      <c r="A8" s="8" t="s">
        <v>25</v>
      </c>
      <c r="B8" s="9">
        <v>0</v>
      </c>
      <c r="C8" s="9">
        <v>0</v>
      </c>
      <c r="D8" s="8" t="s">
        <v>7</v>
      </c>
      <c r="E8" s="9">
        <v>0</v>
      </c>
      <c r="F8" s="10">
        <v>0</v>
      </c>
    </row>
    <row r="9" spans="1:6" x14ac:dyDescent="0.2">
      <c r="A9" s="8" t="s">
        <v>26</v>
      </c>
      <c r="B9" s="9">
        <v>0</v>
      </c>
      <c r="C9" s="9">
        <v>0</v>
      </c>
      <c r="D9" s="8" t="s">
        <v>38</v>
      </c>
      <c r="E9" s="9">
        <v>4403442.62</v>
      </c>
      <c r="F9" s="10">
        <v>8403442.6199999992</v>
      </c>
    </row>
    <row r="10" spans="1:6" ht="22.5" x14ac:dyDescent="0.2">
      <c r="A10" s="8" t="s">
        <v>27</v>
      </c>
      <c r="B10" s="9">
        <v>0</v>
      </c>
      <c r="C10" s="9">
        <v>0</v>
      </c>
      <c r="D10" s="8" t="s">
        <v>39</v>
      </c>
      <c r="E10" s="9">
        <v>0</v>
      </c>
      <c r="F10" s="10">
        <v>0</v>
      </c>
    </row>
    <row r="11" spans="1:6" x14ac:dyDescent="0.2">
      <c r="A11" s="8" t="s">
        <v>17</v>
      </c>
      <c r="B11" s="9">
        <v>0</v>
      </c>
      <c r="C11" s="9">
        <v>0</v>
      </c>
      <c r="D11" s="8" t="s">
        <v>8</v>
      </c>
      <c r="E11" s="9">
        <v>-558852.64</v>
      </c>
      <c r="F11" s="10">
        <v>-558852.64</v>
      </c>
    </row>
    <row r="12" spans="1:6" x14ac:dyDescent="0.2">
      <c r="A12" s="11"/>
      <c r="B12" s="6"/>
      <c r="C12" s="6"/>
      <c r="D12" s="8" t="s">
        <v>40</v>
      </c>
      <c r="E12" s="9">
        <v>0</v>
      </c>
      <c r="F12" s="10">
        <v>0</v>
      </c>
    </row>
    <row r="13" spans="1:6" x14ac:dyDescent="0.2">
      <c r="A13" s="7" t="s">
        <v>52</v>
      </c>
      <c r="B13" s="12">
        <f>SUM(B5:B11)</f>
        <v>54517377.050000004</v>
      </c>
      <c r="C13" s="12">
        <f>SUM(C5:C11)</f>
        <v>40142649.590000004</v>
      </c>
      <c r="D13" s="11"/>
      <c r="E13" s="13"/>
      <c r="F13" s="14"/>
    </row>
    <row r="14" spans="1:6" x14ac:dyDescent="0.2">
      <c r="A14" s="15"/>
      <c r="B14" s="6"/>
      <c r="C14" s="6"/>
      <c r="D14" s="7" t="s">
        <v>53</v>
      </c>
      <c r="E14" s="16">
        <f>SUM(E5:E12)</f>
        <v>18179722.190000001</v>
      </c>
      <c r="F14" s="17">
        <f>SUM(F5:F12)</f>
        <v>27953433.089999996</v>
      </c>
    </row>
    <row r="15" spans="1:6" x14ac:dyDescent="0.2">
      <c r="A15" s="7" t="s">
        <v>19</v>
      </c>
      <c r="B15" s="6"/>
      <c r="C15" s="6"/>
      <c r="D15" s="15"/>
      <c r="E15" s="6"/>
      <c r="F15" s="14"/>
    </row>
    <row r="16" spans="1:6" x14ac:dyDescent="0.2">
      <c r="A16" s="8" t="s">
        <v>28</v>
      </c>
      <c r="B16" s="9">
        <v>-1391463.15</v>
      </c>
      <c r="C16" s="9">
        <v>-1391463.15</v>
      </c>
      <c r="D16" s="7" t="s">
        <v>21</v>
      </c>
      <c r="E16" s="6"/>
      <c r="F16" s="6"/>
    </row>
    <row r="17" spans="1:6" x14ac:dyDescent="0.2">
      <c r="A17" s="8" t="s">
        <v>29</v>
      </c>
      <c r="B17" s="9">
        <v>0</v>
      </c>
      <c r="C17" s="9">
        <v>0</v>
      </c>
      <c r="D17" s="8" t="s">
        <v>9</v>
      </c>
      <c r="E17" s="9">
        <v>0</v>
      </c>
      <c r="F17" s="10">
        <v>0</v>
      </c>
    </row>
    <row r="18" spans="1:6" x14ac:dyDescent="0.2">
      <c r="A18" s="8" t="s">
        <v>30</v>
      </c>
      <c r="B18" s="9">
        <v>251798980.91999999</v>
      </c>
      <c r="C18" s="9">
        <v>243749801.03999999</v>
      </c>
      <c r="D18" s="8" t="s">
        <v>10</v>
      </c>
      <c r="E18" s="9">
        <v>0</v>
      </c>
      <c r="F18" s="10">
        <v>0</v>
      </c>
    </row>
    <row r="19" spans="1:6" x14ac:dyDescent="0.2">
      <c r="A19" s="8" t="s">
        <v>31</v>
      </c>
      <c r="B19" s="9">
        <v>47249426.090000004</v>
      </c>
      <c r="C19" s="9">
        <v>45628147.030000001</v>
      </c>
      <c r="D19" s="8" t="s">
        <v>11</v>
      </c>
      <c r="E19" s="9">
        <v>0</v>
      </c>
      <c r="F19" s="10">
        <v>0</v>
      </c>
    </row>
    <row r="20" spans="1:6" x14ac:dyDescent="0.2">
      <c r="A20" s="8" t="s">
        <v>32</v>
      </c>
      <c r="B20" s="9">
        <v>594695.61</v>
      </c>
      <c r="C20" s="9">
        <v>594695.61</v>
      </c>
      <c r="D20" s="8" t="s">
        <v>41</v>
      </c>
      <c r="E20" s="9">
        <v>0</v>
      </c>
      <c r="F20" s="10">
        <v>0</v>
      </c>
    </row>
    <row r="21" spans="1:6" ht="22.5" x14ac:dyDescent="0.2">
      <c r="A21" s="8" t="s">
        <v>33</v>
      </c>
      <c r="B21" s="9">
        <v>-31781074.32</v>
      </c>
      <c r="C21" s="9">
        <v>-31954855.559999999</v>
      </c>
      <c r="D21" s="8" t="s">
        <v>54</v>
      </c>
      <c r="E21" s="9">
        <v>0</v>
      </c>
      <c r="F21" s="10">
        <v>0</v>
      </c>
    </row>
    <row r="22" spans="1:6" x14ac:dyDescent="0.2">
      <c r="A22" s="8" t="s">
        <v>34</v>
      </c>
      <c r="B22" s="9">
        <v>1118957.75</v>
      </c>
      <c r="C22" s="9">
        <v>1118957.75</v>
      </c>
      <c r="D22" s="8" t="s">
        <v>12</v>
      </c>
      <c r="E22" s="9">
        <v>0</v>
      </c>
      <c r="F22" s="10">
        <v>0</v>
      </c>
    </row>
    <row r="23" spans="1:6" x14ac:dyDescent="0.2">
      <c r="A23" s="8" t="s">
        <v>5</v>
      </c>
      <c r="B23" s="9">
        <v>0</v>
      </c>
      <c r="C23" s="9">
        <v>0</v>
      </c>
      <c r="D23" s="11"/>
      <c r="E23" s="6"/>
      <c r="F23" s="14"/>
    </row>
    <row r="24" spans="1:6" x14ac:dyDescent="0.2">
      <c r="A24" s="8" t="s">
        <v>35</v>
      </c>
      <c r="B24" s="9">
        <v>0</v>
      </c>
      <c r="C24" s="9">
        <v>0</v>
      </c>
      <c r="D24" s="7" t="s">
        <v>55</v>
      </c>
      <c r="E24" s="12">
        <f>SUM(E17:E22)</f>
        <v>0</v>
      </c>
      <c r="F24" s="17">
        <f>SUM(F17:F22)</f>
        <v>0</v>
      </c>
    </row>
    <row r="25" spans="1:6" s="3" customFormat="1" x14ac:dyDescent="0.2">
      <c r="A25" s="11"/>
      <c r="B25" s="6"/>
      <c r="C25" s="6"/>
      <c r="D25" s="11"/>
      <c r="E25" s="6"/>
      <c r="F25" s="14"/>
    </row>
    <row r="26" spans="1:6" x14ac:dyDescent="0.2">
      <c r="A26" s="7" t="s">
        <v>56</v>
      </c>
      <c r="B26" s="12">
        <f>SUM(B16:B24)</f>
        <v>267589522.90000004</v>
      </c>
      <c r="C26" s="12">
        <f>SUM(C16:C24)</f>
        <v>257745282.71999997</v>
      </c>
      <c r="D26" s="18" t="s">
        <v>50</v>
      </c>
      <c r="E26" s="12">
        <f>SUM(E24+E14)</f>
        <v>18179722.190000001</v>
      </c>
      <c r="F26" s="17">
        <f>SUM(F14+F24)</f>
        <v>27953433.089999996</v>
      </c>
    </row>
    <row r="27" spans="1:6" x14ac:dyDescent="0.2">
      <c r="A27" s="15"/>
      <c r="B27" s="6"/>
      <c r="C27" s="6"/>
      <c r="D27" s="15"/>
      <c r="E27" s="6"/>
      <c r="F27" s="14"/>
    </row>
    <row r="28" spans="1:6" x14ac:dyDescent="0.2">
      <c r="A28" s="7" t="s">
        <v>57</v>
      </c>
      <c r="B28" s="12">
        <f>B13+B26</f>
        <v>322106899.95000005</v>
      </c>
      <c r="C28" s="12">
        <f>C13+C26</f>
        <v>297887932.30999994</v>
      </c>
      <c r="D28" s="5" t="s">
        <v>43</v>
      </c>
      <c r="E28" s="6"/>
      <c r="F28" s="6"/>
    </row>
    <row r="29" spans="1:6" x14ac:dyDescent="0.2">
      <c r="A29" s="19"/>
      <c r="B29" s="20"/>
      <c r="C29" s="21"/>
      <c r="D29" s="15"/>
      <c r="E29" s="6"/>
      <c r="F29" s="6"/>
    </row>
    <row r="30" spans="1:6" x14ac:dyDescent="0.2">
      <c r="A30" s="22"/>
      <c r="B30" s="20"/>
      <c r="C30" s="21"/>
      <c r="D30" s="7" t="s">
        <v>42</v>
      </c>
      <c r="E30" s="12">
        <f>SUM(E31:E33)</f>
        <v>15659974.020000001</v>
      </c>
      <c r="F30" s="17">
        <f>SUM(F31:F33)</f>
        <v>13961399.020000001</v>
      </c>
    </row>
    <row r="31" spans="1:6" x14ac:dyDescent="0.2">
      <c r="A31" s="22"/>
      <c r="B31" s="20"/>
      <c r="C31" s="21"/>
      <c r="D31" s="8" t="s">
        <v>2</v>
      </c>
      <c r="E31" s="9">
        <v>13219878.880000001</v>
      </c>
      <c r="F31" s="10">
        <v>13219878.880000001</v>
      </c>
    </row>
    <row r="32" spans="1:6" x14ac:dyDescent="0.2">
      <c r="A32" s="22"/>
      <c r="B32" s="20"/>
      <c r="C32" s="21"/>
      <c r="D32" s="8" t="s">
        <v>13</v>
      </c>
      <c r="E32" s="9">
        <v>2440095.14</v>
      </c>
      <c r="F32" s="10">
        <v>741520.14</v>
      </c>
    </row>
    <row r="33" spans="1:6" x14ac:dyDescent="0.2">
      <c r="A33" s="22"/>
      <c r="B33" s="20"/>
      <c r="C33" s="21"/>
      <c r="D33" s="8" t="s">
        <v>45</v>
      </c>
      <c r="E33" s="9">
        <v>0</v>
      </c>
      <c r="F33" s="10">
        <v>0</v>
      </c>
    </row>
    <row r="34" spans="1:6" x14ac:dyDescent="0.2">
      <c r="A34" s="22"/>
      <c r="B34" s="20"/>
      <c r="C34" s="21"/>
      <c r="D34" s="11"/>
      <c r="E34" s="6"/>
      <c r="F34" s="14"/>
    </row>
    <row r="35" spans="1:6" x14ac:dyDescent="0.2">
      <c r="A35" s="22"/>
      <c r="B35" s="20"/>
      <c r="C35" s="21"/>
      <c r="D35" s="7" t="s">
        <v>44</v>
      </c>
      <c r="E35" s="12">
        <f>SUM(E36:E40)</f>
        <v>288267203.74000001</v>
      </c>
      <c r="F35" s="17">
        <f>SUM(F36:F40)</f>
        <v>255973100.19999999</v>
      </c>
    </row>
    <row r="36" spans="1:6" x14ac:dyDescent="0.2">
      <c r="A36" s="22"/>
      <c r="B36" s="20"/>
      <c r="C36" s="21"/>
      <c r="D36" s="8" t="s">
        <v>46</v>
      </c>
      <c r="E36" s="9">
        <v>34502103.850000001</v>
      </c>
      <c r="F36" s="10">
        <v>22778540.449999999</v>
      </c>
    </row>
    <row r="37" spans="1:6" x14ac:dyDescent="0.2">
      <c r="A37" s="22"/>
      <c r="B37" s="20"/>
      <c r="C37" s="21"/>
      <c r="D37" s="8" t="s">
        <v>14</v>
      </c>
      <c r="E37" s="9">
        <v>253765099.88999999</v>
      </c>
      <c r="F37" s="10">
        <v>233194559.75</v>
      </c>
    </row>
    <row r="38" spans="1:6" x14ac:dyDescent="0.2">
      <c r="A38" s="22"/>
      <c r="B38" s="20"/>
      <c r="C38" s="21"/>
      <c r="D38" s="8" t="s">
        <v>3</v>
      </c>
      <c r="E38" s="9">
        <v>0</v>
      </c>
      <c r="F38" s="10">
        <v>0</v>
      </c>
    </row>
    <row r="39" spans="1:6" x14ac:dyDescent="0.2">
      <c r="A39" s="22"/>
      <c r="B39" s="20"/>
      <c r="C39" s="21"/>
      <c r="D39" s="8" t="s">
        <v>4</v>
      </c>
      <c r="E39" s="9">
        <v>0</v>
      </c>
      <c r="F39" s="10">
        <v>0</v>
      </c>
    </row>
    <row r="40" spans="1:6" x14ac:dyDescent="0.2">
      <c r="A40" s="22"/>
      <c r="B40" s="20"/>
      <c r="C40" s="21"/>
      <c r="D40" s="8" t="s">
        <v>47</v>
      </c>
      <c r="E40" s="9">
        <v>0</v>
      </c>
      <c r="F40" s="10">
        <v>0</v>
      </c>
    </row>
    <row r="41" spans="1:6" x14ac:dyDescent="0.2">
      <c r="A41" s="22"/>
      <c r="B41" s="20"/>
      <c r="C41" s="21"/>
      <c r="D41" s="11"/>
      <c r="E41" s="6"/>
      <c r="F41" s="14"/>
    </row>
    <row r="42" spans="1:6" ht="22.5" x14ac:dyDescent="0.2">
      <c r="A42" s="22"/>
      <c r="B42" s="23"/>
      <c r="C42" s="21"/>
      <c r="D42" s="7" t="s">
        <v>58</v>
      </c>
      <c r="E42" s="12">
        <f>SUM(E43:E44)</f>
        <v>0</v>
      </c>
      <c r="F42" s="17">
        <f>SUM(F43:F44)</f>
        <v>0</v>
      </c>
    </row>
    <row r="43" spans="1:6" x14ac:dyDescent="0.2">
      <c r="A43" s="19"/>
      <c r="B43" s="20"/>
      <c r="C43" s="21"/>
      <c r="D43" s="8" t="s">
        <v>15</v>
      </c>
      <c r="E43" s="9">
        <v>0</v>
      </c>
      <c r="F43" s="10">
        <v>0</v>
      </c>
    </row>
    <row r="44" spans="1:6" x14ac:dyDescent="0.2">
      <c r="A44" s="19"/>
      <c r="B44" s="20"/>
      <c r="C44" s="21"/>
      <c r="D44" s="8" t="s">
        <v>16</v>
      </c>
      <c r="E44" s="9">
        <v>0</v>
      </c>
      <c r="F44" s="10">
        <v>0</v>
      </c>
    </row>
    <row r="45" spans="1:6" x14ac:dyDescent="0.2">
      <c r="A45" s="19"/>
      <c r="B45" s="20"/>
      <c r="C45" s="21"/>
      <c r="D45" s="11"/>
      <c r="E45" s="6"/>
      <c r="F45" s="14"/>
    </row>
    <row r="46" spans="1:6" x14ac:dyDescent="0.2">
      <c r="A46" s="19"/>
      <c r="B46" s="20"/>
      <c r="C46" s="21"/>
      <c r="D46" s="7" t="s">
        <v>48</v>
      </c>
      <c r="E46" s="12">
        <f>SUM(E42+E35+E30)</f>
        <v>303927177.75999999</v>
      </c>
      <c r="F46" s="17">
        <f>SUM(F42+F35+F30)</f>
        <v>269934499.21999997</v>
      </c>
    </row>
    <row r="47" spans="1:6" x14ac:dyDescent="0.2">
      <c r="A47" s="19"/>
      <c r="B47" s="20"/>
      <c r="C47" s="21"/>
      <c r="D47" s="15"/>
      <c r="E47" s="6"/>
      <c r="F47" s="14"/>
    </row>
    <row r="48" spans="1:6" x14ac:dyDescent="0.2">
      <c r="A48" s="19"/>
      <c r="B48" s="20"/>
      <c r="C48" s="21"/>
      <c r="D48" s="7" t="s">
        <v>49</v>
      </c>
      <c r="E48" s="12">
        <f>E46+E26</f>
        <v>322106899.94999999</v>
      </c>
      <c r="F48" s="12">
        <f>F46+F26</f>
        <v>297887932.30999994</v>
      </c>
    </row>
    <row r="49" spans="1:6" x14ac:dyDescent="0.2">
      <c r="A49" s="19"/>
      <c r="B49" s="20"/>
      <c r="C49" s="20"/>
      <c r="D49" s="24"/>
      <c r="E49" s="21"/>
      <c r="F49" s="21"/>
    </row>
    <row r="51" spans="1:6" ht="12.75" x14ac:dyDescent="0.2">
      <c r="A51" s="2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Lupita</cp:lastModifiedBy>
  <cp:lastPrinted>2018-03-04T05:00:29Z</cp:lastPrinted>
  <dcterms:created xsi:type="dcterms:W3CDTF">2012-12-11T20:26:08Z</dcterms:created>
  <dcterms:modified xsi:type="dcterms:W3CDTF">2022-04-30T15:44:16Z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